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kriener\AppData\Local\Microsoft\Windows\INetCache\Content.Outlook\PDM1MKAV\"/>
    </mc:Choice>
  </mc:AlternateContent>
  <xr:revisionPtr revIDLastSave="0" documentId="13_ncr:1_{4BC28B62-84C1-4A62-86D5-F49C342C16A4}" xr6:coauthVersionLast="47" xr6:coauthVersionMax="47" xr10:uidLastSave="{00000000-0000-0000-0000-000000000000}"/>
  <bookViews>
    <workbookView xWindow="-28920" yWindow="-120" windowWidth="29040" windowHeight="15840" xr2:uid="{C86CB00C-A160-4172-8D03-24AD25D5BE94}"/>
  </bookViews>
  <sheets>
    <sheet name="Confirming Order Percentag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</calcChain>
</file>

<file path=xl/sharedStrings.xml><?xml version="1.0" encoding="utf-8"?>
<sst xmlns="http://schemas.openxmlformats.org/spreadsheetml/2006/main" count="45" uniqueCount="45">
  <si>
    <t>VIRGINIA COMMUNITY COLLEGE SYSTEM</t>
  </si>
  <si>
    <t>COLLEGE</t>
  </si>
  <si>
    <t>JUL</t>
  </si>
  <si>
    <t>AUG</t>
  </si>
  <si>
    <t>OCT</t>
  </si>
  <si>
    <t>NOV</t>
  </si>
  <si>
    <t>DEC</t>
  </si>
  <si>
    <t>JAN</t>
  </si>
  <si>
    <t>FEB</t>
  </si>
  <si>
    <t>MAR</t>
  </si>
  <si>
    <t>APR</t>
  </si>
  <si>
    <t>MAY</t>
  </si>
  <si>
    <t>Y-T-D</t>
  </si>
  <si>
    <t>SO</t>
  </si>
  <si>
    <t>SSC</t>
  </si>
  <si>
    <t>NRCC</t>
  </si>
  <si>
    <t>SSVCC</t>
  </si>
  <si>
    <t>PDCCC</t>
  </si>
  <si>
    <t>RCC</t>
  </si>
  <si>
    <t>DCC</t>
  </si>
  <si>
    <t>NVCC</t>
  </si>
  <si>
    <t>PVCC</t>
  </si>
  <si>
    <t>JSRCC</t>
  </si>
  <si>
    <t>ESCC</t>
  </si>
  <si>
    <t>PHCC</t>
  </si>
  <si>
    <t>VWCC</t>
  </si>
  <si>
    <t>MGCC</t>
  </si>
  <si>
    <t>WCC</t>
  </si>
  <si>
    <t>BCC</t>
  </si>
  <si>
    <t>BRCC</t>
  </si>
  <si>
    <t>CVCC</t>
  </si>
  <si>
    <t>VPCC</t>
  </si>
  <si>
    <t>SWVCC</t>
  </si>
  <si>
    <t>TCC</t>
  </si>
  <si>
    <t>VHCC</t>
  </si>
  <si>
    <t>GCC</t>
  </si>
  <si>
    <t>LRCC</t>
  </si>
  <si>
    <t>MECC</t>
  </si>
  <si>
    <t xml:space="preserve">Composite </t>
  </si>
  <si>
    <t>Percentage</t>
  </si>
  <si>
    <t>CALENDER YEAR 2024</t>
  </si>
  <si>
    <t>The data source is derived from the eVA 202 report extracted on 02/01/2024. The date range covered in the report is from 01/01/2024 to 01/31/2024.</t>
  </si>
  <si>
    <t>CONFIRMING ORDER PERCENTAGE</t>
  </si>
  <si>
    <t>JUN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</si>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</sst>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indexed="56"/>
      <name val="Arial"/>
      <family val="2"/>
    </font>
    <font>
      <b/>
      <sz val="11"/>
      <color indexed="10"/>
      <name val="Arial"/>
      <family val="2"/>
    </font>
    <font>
      <b/>
      <sz val="11"/>
      <color indexed="56"/>
      <name val="Arial"/>
      <family val="2"/>
    </font>
    <font>
      <b/>
      <sz val="11"/>
      <name val="Arial"/>
      <family val="2"/>
    </font>
    <font>
      <b/>
      <sz val="11"/>
      <color rgb="FF3333FF"/>
      <name val="Arial"/>
      <family val="2"/>
    </font>
    <font>
      <sz val="11"/>
      <color rgb="FF3333FF"/>
      <name val="Arial"/>
      <family val="2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1"/>
      <color rgb="FF0000CC"/>
      <name val="Arial"/>
      <family val="2"/>
    </font>
    <font>
      <sz val="11"/>
      <color rgb="FF0000CC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2" borderId="7" xfId="0" applyFont="1" applyFill="1" applyBorder="1"/>
    <xf numFmtId="0" fontId="4" fillId="2" borderId="8" xfId="0" applyFont="1" applyFill="1" applyBorder="1"/>
    <xf numFmtId="39" fontId="5" fillId="2" borderId="0" xfId="0" applyNumberFormat="1" applyFont="1" applyFill="1"/>
    <xf numFmtId="0" fontId="6" fillId="2" borderId="9" xfId="0" applyFont="1" applyFill="1" applyBorder="1"/>
    <xf numFmtId="0" fontId="4" fillId="2" borderId="12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left"/>
    </xf>
    <xf numFmtId="39" fontId="2" fillId="3" borderId="5" xfId="0" applyNumberFormat="1" applyFont="1" applyFill="1" applyBorder="1"/>
    <xf numFmtId="39" fontId="7" fillId="3" borderId="0" xfId="0" applyNumberFormat="1" applyFont="1" applyFill="1"/>
    <xf numFmtId="39" fontId="5" fillId="3" borderId="0" xfId="0" applyNumberFormat="1" applyFont="1" applyFill="1"/>
    <xf numFmtId="39" fontId="4" fillId="2" borderId="13" xfId="0" applyNumberFormat="1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0" fontId="7" fillId="2" borderId="5" xfId="0" applyNumberFormat="1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8" fillId="2" borderId="8" xfId="0" applyFont="1" applyFill="1" applyBorder="1"/>
    <xf numFmtId="0" fontId="8" fillId="2" borderId="5" xfId="0" applyFont="1" applyFill="1" applyBorder="1"/>
    <xf numFmtId="10" fontId="7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0" fontId="12" fillId="2" borderId="11" xfId="0" applyNumberFormat="1" applyFont="1" applyFill="1" applyBorder="1"/>
    <xf numFmtId="0" fontId="12" fillId="2" borderId="10" xfId="0" applyFont="1" applyFill="1" applyBorder="1" applyAlignment="1">
      <alignment horizontal="left"/>
    </xf>
    <xf numFmtId="0" fontId="13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7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10" fontId="12" fillId="2" borderId="13" xfId="0" applyNumberFormat="1" applyFont="1" applyFill="1" applyBorder="1"/>
    <xf numFmtId="0" fontId="14" fillId="0" borderId="0" xfId="0" applyFont="1"/>
    <xf numFmtId="0" fontId="4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0" fillId="2" borderId="4" xfId="0" applyFont="1" applyFill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kriener\AppData\Local\Microsoft\Windows\INetCache\Content.Outlook\PDM1MKAV\Prompt%20Pay%20by%20College.xls" TargetMode="External"/><Relationship Id="rId1" Type="http://schemas.openxmlformats.org/officeDocument/2006/relationships/externalLinkPath" Target="Prompt%20Pay%20by%20Colle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FILE"/>
      <sheetName val="FY23"/>
      <sheetName val="RATESUMM"/>
      <sheetName val="DOA Contact"/>
      <sheetName val="Screen Print"/>
      <sheetName val="Screen Print 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BC8C-2CCA-43BF-92B7-BB5E12516FD0}">
  <dimension ref="A3:P37"/>
  <sheetViews>
    <sheetView tabSelected="1" zoomScale="96" zoomScaleNormal="96" workbookViewId="0">
      <selection activeCell="AH42" sqref="AH42"/>
    </sheetView>
  </sheetViews>
  <sheetFormatPr defaultRowHeight="15" x14ac:dyDescent="0.25"/>
  <cols>
    <col min="1" max="1" width="5" customWidth="1"/>
    <col min="2" max="2" width="1.28515625" customWidth="1"/>
    <col min="3" max="3" width="9.140625" customWidth="1"/>
  </cols>
  <sheetData>
    <row r="3" spans="1:16" ht="15.75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</row>
    <row r="4" spans="1:16" ht="15.75" x14ac:dyDescent="0.25">
      <c r="A4" s="1" t="s">
        <v>40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</row>
    <row r="5" spans="1:16" ht="16.5" thickBot="1" x14ac:dyDescent="0.3">
      <c r="A5" s="1" t="s">
        <v>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</row>
    <row r="6" spans="1:16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</row>
    <row r="7" spans="1:16" ht="15.75" x14ac:dyDescent="0.25">
      <c r="A7" s="38" t="s">
        <v>1</v>
      </c>
      <c r="B7" s="39"/>
      <c r="C7" s="39"/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43</v>
      </c>
      <c r="J7" s="25" t="s">
        <v>2</v>
      </c>
      <c r="K7" s="25" t="s">
        <v>3</v>
      </c>
      <c r="L7" s="25" t="s">
        <v>44</v>
      </c>
      <c r="M7" s="25" t="s">
        <v>4</v>
      </c>
      <c r="N7" s="25" t="s">
        <v>5</v>
      </c>
      <c r="O7" s="25" t="s">
        <v>6</v>
      </c>
      <c r="P7" s="26" t="s">
        <v>12</v>
      </c>
    </row>
    <row r="8" spans="1:16" x14ac:dyDescent="0.25">
      <c r="A8" s="4"/>
      <c r="B8" s="5"/>
      <c r="C8" s="5"/>
      <c r="D8" s="35"/>
      <c r="E8" s="35"/>
      <c r="F8" s="35"/>
      <c r="G8" s="35"/>
      <c r="H8" s="36"/>
      <c r="I8" s="6"/>
      <c r="J8" s="6"/>
      <c r="K8" s="6"/>
      <c r="L8" s="35"/>
      <c r="M8" s="36"/>
      <c r="N8" s="37"/>
      <c r="O8" s="36"/>
      <c r="P8" s="7"/>
    </row>
    <row r="9" spans="1:16" x14ac:dyDescent="0.25">
      <c r="A9" s="28">
        <v>261</v>
      </c>
      <c r="B9" s="29"/>
      <c r="C9" s="30" t="s">
        <v>13</v>
      </c>
      <c r="D9" s="23">
        <v>0.38666666666666666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f>[1]TEMPFILE!E303</f>
        <v>0</v>
      </c>
      <c r="M9" s="24">
        <f>[1]TEMPFILE!E340</f>
        <v>0</v>
      </c>
      <c r="N9" s="24">
        <f>[1]TEMPFILE!E375</f>
        <v>0</v>
      </c>
      <c r="O9" s="24">
        <f>+[1]TEMPFILE!E411</f>
        <v>0</v>
      </c>
      <c r="P9" s="27">
        <v>0.38666666666666666</v>
      </c>
    </row>
    <row r="10" spans="1:16" x14ac:dyDescent="0.25">
      <c r="A10" s="28">
        <v>270</v>
      </c>
      <c r="B10" s="29"/>
      <c r="C10" s="30" t="s">
        <v>14</v>
      </c>
      <c r="D10" s="23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f>[1]TEMPFILE!E304</f>
        <v>0</v>
      </c>
      <c r="M10" s="24">
        <f>[1]TEMPFILE!E341</f>
        <v>0</v>
      </c>
      <c r="N10" s="24">
        <f>[1]TEMPFILE!E376</f>
        <v>0</v>
      </c>
      <c r="O10" s="24">
        <f>+[1]TEMPFILE!E412</f>
        <v>0</v>
      </c>
      <c r="P10" s="27">
        <v>0</v>
      </c>
    </row>
    <row r="11" spans="1:16" x14ac:dyDescent="0.25">
      <c r="A11" s="28">
        <v>275</v>
      </c>
      <c r="B11" s="29"/>
      <c r="C11" s="30" t="s">
        <v>15</v>
      </c>
      <c r="D11" s="23">
        <v>0.40157480314960631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f>[1]TEMPFILE!E305</f>
        <v>0</v>
      </c>
      <c r="M11" s="24">
        <f>[1]TEMPFILE!E342</f>
        <v>0</v>
      </c>
      <c r="N11" s="24">
        <f>[1]TEMPFILE!E377</f>
        <v>0</v>
      </c>
      <c r="O11" s="24">
        <f>+[1]TEMPFILE!E413</f>
        <v>0</v>
      </c>
      <c r="P11" s="27">
        <v>0.40157480314960631</v>
      </c>
    </row>
    <row r="12" spans="1:16" x14ac:dyDescent="0.25">
      <c r="A12" s="28">
        <v>276</v>
      </c>
      <c r="B12" s="29"/>
      <c r="C12" s="30" t="s">
        <v>16</v>
      </c>
      <c r="D12" s="23">
        <v>0.38271604938271603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f>[1]TEMPFILE!E306</f>
        <v>0</v>
      </c>
      <c r="M12" s="24">
        <f>[1]TEMPFILE!E343</f>
        <v>0</v>
      </c>
      <c r="N12" s="24">
        <f>[1]TEMPFILE!E378</f>
        <v>0</v>
      </c>
      <c r="O12" s="24">
        <f>+[1]TEMPFILE!E414</f>
        <v>0</v>
      </c>
      <c r="P12" s="27">
        <v>0.38271604938271603</v>
      </c>
    </row>
    <row r="13" spans="1:16" x14ac:dyDescent="0.25">
      <c r="A13" s="28">
        <v>277</v>
      </c>
      <c r="B13" s="29"/>
      <c r="C13" s="30" t="s">
        <v>17</v>
      </c>
      <c r="D13" s="23">
        <v>0.47572815533980584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f>[1]TEMPFILE!E307</f>
        <v>0</v>
      </c>
      <c r="M13" s="24">
        <f>[1]TEMPFILE!E344</f>
        <v>0</v>
      </c>
      <c r="N13" s="24">
        <f>[1]TEMPFILE!E379</f>
        <v>0</v>
      </c>
      <c r="O13" s="24">
        <f>+[1]TEMPFILE!E415</f>
        <v>0</v>
      </c>
      <c r="P13" s="27">
        <v>0.47572815533980584</v>
      </c>
    </row>
    <row r="14" spans="1:16" x14ac:dyDescent="0.25">
      <c r="A14" s="28">
        <v>278</v>
      </c>
      <c r="B14" s="29"/>
      <c r="C14" s="30" t="s">
        <v>18</v>
      </c>
      <c r="D14" s="23">
        <v>0.40404040404040403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f>[1]TEMPFILE!E308</f>
        <v>0</v>
      </c>
      <c r="M14" s="24">
        <f>[1]TEMPFILE!E345</f>
        <v>0</v>
      </c>
      <c r="N14" s="24">
        <f>[1]TEMPFILE!E380</f>
        <v>0</v>
      </c>
      <c r="O14" s="24">
        <f>+[1]TEMPFILE!E416</f>
        <v>0</v>
      </c>
      <c r="P14" s="27">
        <v>0.40404040404040403</v>
      </c>
    </row>
    <row r="15" spans="1:16" x14ac:dyDescent="0.25">
      <c r="A15" s="28">
        <v>279</v>
      </c>
      <c r="B15" s="29"/>
      <c r="C15" s="30" t="s">
        <v>19</v>
      </c>
      <c r="D15" s="23">
        <v>0.47586206896551725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f>[1]TEMPFILE!E309</f>
        <v>0</v>
      </c>
      <c r="M15" s="24">
        <f>[1]TEMPFILE!E346</f>
        <v>0</v>
      </c>
      <c r="N15" s="24">
        <f>[1]TEMPFILE!E381</f>
        <v>0</v>
      </c>
      <c r="O15" s="24">
        <f>+[1]TEMPFILE!E417</f>
        <v>0</v>
      </c>
      <c r="P15" s="27">
        <v>0.47586206896551725</v>
      </c>
    </row>
    <row r="16" spans="1:16" x14ac:dyDescent="0.25">
      <c r="A16" s="28">
        <v>280</v>
      </c>
      <c r="B16" s="29"/>
      <c r="C16" s="30" t="s">
        <v>20</v>
      </c>
      <c r="D16" s="23">
        <v>0.20615384615384616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f>[1]TEMPFILE!E310</f>
        <v>0</v>
      </c>
      <c r="M16" s="24">
        <f>[1]TEMPFILE!E347</f>
        <v>0</v>
      </c>
      <c r="N16" s="24">
        <f>[1]TEMPFILE!E382</f>
        <v>0</v>
      </c>
      <c r="O16" s="24">
        <f>+[1]TEMPFILE!E418</f>
        <v>0</v>
      </c>
      <c r="P16" s="27">
        <v>0.20615384615384616</v>
      </c>
    </row>
    <row r="17" spans="1:16" x14ac:dyDescent="0.25">
      <c r="A17" s="28">
        <v>282</v>
      </c>
      <c r="B17" s="29"/>
      <c r="C17" s="30" t="s">
        <v>21</v>
      </c>
      <c r="D17" s="23">
        <v>0.37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f>[1]TEMPFILE!E311</f>
        <v>0</v>
      </c>
      <c r="M17" s="24">
        <f>[1]TEMPFILE!E348</f>
        <v>0</v>
      </c>
      <c r="N17" s="24">
        <f>[1]TEMPFILE!E383</f>
        <v>0</v>
      </c>
      <c r="O17" s="24">
        <f>+[1]TEMPFILE!E419</f>
        <v>0</v>
      </c>
      <c r="P17" s="27">
        <v>0.37</v>
      </c>
    </row>
    <row r="18" spans="1:16" x14ac:dyDescent="0.25">
      <c r="A18" s="28">
        <v>283</v>
      </c>
      <c r="B18" s="29"/>
      <c r="C18" s="30" t="s">
        <v>22</v>
      </c>
      <c r="D18" s="23">
        <v>0.46534653465346537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f>[1]TEMPFILE!E312</f>
        <v>0</v>
      </c>
      <c r="M18" s="24">
        <f>[1]TEMPFILE!E349</f>
        <v>0</v>
      </c>
      <c r="N18" s="24">
        <f>[1]TEMPFILE!E384</f>
        <v>0</v>
      </c>
      <c r="O18" s="24">
        <f>+[1]TEMPFILE!E420</f>
        <v>0</v>
      </c>
      <c r="P18" s="27">
        <v>0.46534653465346537</v>
      </c>
    </row>
    <row r="19" spans="1:16" x14ac:dyDescent="0.25">
      <c r="A19" s="28">
        <v>284</v>
      </c>
      <c r="B19" s="29"/>
      <c r="C19" s="30" t="s">
        <v>23</v>
      </c>
      <c r="D19" s="23">
        <v>0.6097560975609756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f>[1]TEMPFILE!E313</f>
        <v>0</v>
      </c>
      <c r="M19" s="24">
        <f>[1]TEMPFILE!E350</f>
        <v>0</v>
      </c>
      <c r="N19" s="24">
        <f>[1]TEMPFILE!E385</f>
        <v>0</v>
      </c>
      <c r="O19" s="24">
        <f>+[1]TEMPFILE!E421</f>
        <v>0</v>
      </c>
      <c r="P19" s="27">
        <v>0.6097560975609756</v>
      </c>
    </row>
    <row r="20" spans="1:16" x14ac:dyDescent="0.25">
      <c r="A20" s="28">
        <v>285</v>
      </c>
      <c r="B20" s="29"/>
      <c r="C20" s="30" t="s">
        <v>24</v>
      </c>
      <c r="D20" s="23">
        <v>0.36885245901639346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f>[1]TEMPFILE!E314</f>
        <v>0</v>
      </c>
      <c r="M20" s="24">
        <f>[1]TEMPFILE!E351</f>
        <v>0</v>
      </c>
      <c r="N20" s="24">
        <f>[1]TEMPFILE!E386</f>
        <v>0</v>
      </c>
      <c r="O20" s="24">
        <f>+[1]TEMPFILE!E422</f>
        <v>0</v>
      </c>
      <c r="P20" s="27">
        <v>0.36885245901639346</v>
      </c>
    </row>
    <row r="21" spans="1:16" x14ac:dyDescent="0.25">
      <c r="A21" s="28">
        <v>286</v>
      </c>
      <c r="B21" s="29"/>
      <c r="C21" s="30" t="s">
        <v>25</v>
      </c>
      <c r="D21" s="23">
        <v>0.11538461538461539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f>[1]TEMPFILE!E315</f>
        <v>0</v>
      </c>
      <c r="M21" s="24">
        <f>[1]TEMPFILE!E352</f>
        <v>0</v>
      </c>
      <c r="N21" s="24">
        <f>[1]TEMPFILE!E387</f>
        <v>0</v>
      </c>
      <c r="O21" s="24">
        <f>+[1]TEMPFILE!E423</f>
        <v>0</v>
      </c>
      <c r="P21" s="27">
        <v>0.11538461538461539</v>
      </c>
    </row>
    <row r="22" spans="1:16" x14ac:dyDescent="0.25">
      <c r="A22" s="28">
        <v>287</v>
      </c>
      <c r="B22" s="29"/>
      <c r="C22" s="30" t="s">
        <v>26</v>
      </c>
      <c r="D22" s="23">
        <v>9.375E-2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f>[1]TEMPFILE!E316</f>
        <v>0</v>
      </c>
      <c r="M22" s="24">
        <f>[1]TEMPFILE!E353</f>
        <v>0</v>
      </c>
      <c r="N22" s="24">
        <f>[1]TEMPFILE!E388</f>
        <v>0</v>
      </c>
      <c r="O22" s="24">
        <f>+[1]TEMPFILE!E424</f>
        <v>0</v>
      </c>
      <c r="P22" s="27">
        <v>9.375E-2</v>
      </c>
    </row>
    <row r="23" spans="1:16" x14ac:dyDescent="0.25">
      <c r="A23" s="28">
        <v>288</v>
      </c>
      <c r="B23" s="29"/>
      <c r="C23" s="30" t="s">
        <v>27</v>
      </c>
      <c r="D23" s="23">
        <v>0.46308724832214765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f>[1]TEMPFILE!E317</f>
        <v>0</v>
      </c>
      <c r="M23" s="24">
        <f>[1]TEMPFILE!E354</f>
        <v>0</v>
      </c>
      <c r="N23" s="24">
        <f>[1]TEMPFILE!E389</f>
        <v>0</v>
      </c>
      <c r="O23" s="24">
        <f>+[1]TEMPFILE!E425</f>
        <v>0</v>
      </c>
      <c r="P23" s="27">
        <v>0.46308724832214765</v>
      </c>
    </row>
    <row r="24" spans="1:16" x14ac:dyDescent="0.25">
      <c r="A24" s="28">
        <v>290</v>
      </c>
      <c r="B24" s="29"/>
      <c r="C24" s="30" t="s">
        <v>28</v>
      </c>
      <c r="D24" s="23">
        <v>0.32539682539682541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f>[1]TEMPFILE!E318</f>
        <v>0</v>
      </c>
      <c r="M24" s="24">
        <f>[1]TEMPFILE!E355</f>
        <v>0</v>
      </c>
      <c r="N24" s="24">
        <f>[1]TEMPFILE!E390</f>
        <v>0</v>
      </c>
      <c r="O24" s="24">
        <f>+[1]TEMPFILE!E426</f>
        <v>0</v>
      </c>
      <c r="P24" s="27">
        <v>0.32539682539682541</v>
      </c>
    </row>
    <row r="25" spans="1:16" x14ac:dyDescent="0.25">
      <c r="A25" s="28">
        <v>291</v>
      </c>
      <c r="B25" s="29"/>
      <c r="C25" s="30" t="s">
        <v>29</v>
      </c>
      <c r="D25" s="23">
        <v>0.1875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f>[1]TEMPFILE!E319</f>
        <v>0</v>
      </c>
      <c r="M25" s="24">
        <f>[1]TEMPFILE!E356</f>
        <v>0</v>
      </c>
      <c r="N25" s="24">
        <f>[1]TEMPFILE!E391</f>
        <v>0</v>
      </c>
      <c r="O25" s="24">
        <f>+[1]TEMPFILE!E427</f>
        <v>0</v>
      </c>
      <c r="P25" s="27">
        <v>0.1875</v>
      </c>
    </row>
    <row r="26" spans="1:16" x14ac:dyDescent="0.25">
      <c r="A26" s="28">
        <v>292</v>
      </c>
      <c r="B26" s="29"/>
      <c r="C26" s="30" t="s">
        <v>30</v>
      </c>
      <c r="D26" s="23">
        <v>0.19780219780219779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f>[1]TEMPFILE!E320</f>
        <v>0</v>
      </c>
      <c r="M26" s="24">
        <f>[1]TEMPFILE!E357</f>
        <v>0</v>
      </c>
      <c r="N26" s="24">
        <f>[1]TEMPFILE!E392</f>
        <v>0</v>
      </c>
      <c r="O26" s="24">
        <f>+[1]TEMPFILE!E428</f>
        <v>0</v>
      </c>
      <c r="P26" s="27">
        <v>0.19780219780219779</v>
      </c>
    </row>
    <row r="27" spans="1:16" x14ac:dyDescent="0.25">
      <c r="A27" s="28">
        <v>293</v>
      </c>
      <c r="B27" s="29"/>
      <c r="C27" s="30" t="s">
        <v>31</v>
      </c>
      <c r="D27" s="23">
        <v>0.5625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f>[1]TEMPFILE!E321</f>
        <v>0</v>
      </c>
      <c r="M27" s="24">
        <f>[1]TEMPFILE!E358</f>
        <v>0</v>
      </c>
      <c r="N27" s="24">
        <f>[1]TEMPFILE!E393</f>
        <v>0</v>
      </c>
      <c r="O27" s="24">
        <f>+[1]TEMPFILE!E429</f>
        <v>0</v>
      </c>
      <c r="P27" s="27">
        <v>0.5625</v>
      </c>
    </row>
    <row r="28" spans="1:16" x14ac:dyDescent="0.25">
      <c r="A28" s="28">
        <v>294</v>
      </c>
      <c r="B28" s="29"/>
      <c r="C28" s="30" t="s">
        <v>32</v>
      </c>
      <c r="D28" s="23">
        <v>0.48275862068965519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f>[1]TEMPFILE!E322</f>
        <v>0</v>
      </c>
      <c r="M28" s="24">
        <f>[1]TEMPFILE!E359</f>
        <v>0</v>
      </c>
      <c r="N28" s="24">
        <f>[1]TEMPFILE!E394</f>
        <v>0</v>
      </c>
      <c r="O28" s="24">
        <f>+[1]TEMPFILE!E430</f>
        <v>0</v>
      </c>
      <c r="P28" s="27">
        <v>0.48275862068965519</v>
      </c>
    </row>
    <row r="29" spans="1:16" x14ac:dyDescent="0.25">
      <c r="A29" s="28">
        <v>295</v>
      </c>
      <c r="B29" s="29"/>
      <c r="C29" s="30" t="s">
        <v>33</v>
      </c>
      <c r="D29" s="23">
        <v>0.39751552795031053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f>[1]TEMPFILE!E323</f>
        <v>0</v>
      </c>
      <c r="M29" s="24">
        <f>[1]TEMPFILE!E360</f>
        <v>0</v>
      </c>
      <c r="N29" s="24">
        <f>[1]TEMPFILE!E395</f>
        <v>0</v>
      </c>
      <c r="O29" s="24">
        <f>+[1]TEMPFILE!E431</f>
        <v>0</v>
      </c>
      <c r="P29" s="27">
        <v>0.39751552795031053</v>
      </c>
    </row>
    <row r="30" spans="1:16" x14ac:dyDescent="0.25">
      <c r="A30" s="28">
        <v>296</v>
      </c>
      <c r="B30" s="29"/>
      <c r="C30" s="30" t="s">
        <v>34</v>
      </c>
      <c r="D30" s="23">
        <v>0.61052631578947369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f>[1]TEMPFILE!E324</f>
        <v>0</v>
      </c>
      <c r="M30" s="24">
        <f>[1]TEMPFILE!E361</f>
        <v>0</v>
      </c>
      <c r="N30" s="24">
        <f>[1]TEMPFILE!E396</f>
        <v>0</v>
      </c>
      <c r="O30" s="24">
        <f>+[1]TEMPFILE!E432</f>
        <v>0</v>
      </c>
      <c r="P30" s="27">
        <v>0.61052631578947369</v>
      </c>
    </row>
    <row r="31" spans="1:16" x14ac:dyDescent="0.25">
      <c r="A31" s="28">
        <v>297</v>
      </c>
      <c r="B31" s="29"/>
      <c r="C31" s="30" t="s">
        <v>35</v>
      </c>
      <c r="D31" s="23">
        <v>0.43902439024390244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f>[1]TEMPFILE!E325</f>
        <v>0</v>
      </c>
      <c r="M31" s="24">
        <f>[1]TEMPFILE!E362</f>
        <v>0</v>
      </c>
      <c r="N31" s="24">
        <f>[1]TEMPFILE!E397</f>
        <v>0</v>
      </c>
      <c r="O31" s="24">
        <f>+[1]TEMPFILE!E433</f>
        <v>0</v>
      </c>
      <c r="P31" s="27">
        <v>0.43902439024390244</v>
      </c>
    </row>
    <row r="32" spans="1:16" x14ac:dyDescent="0.25">
      <c r="A32" s="28">
        <v>298</v>
      </c>
      <c r="B32" s="29"/>
      <c r="C32" s="30" t="s">
        <v>36</v>
      </c>
      <c r="D32" s="23">
        <v>0.20816326530612245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f>[1]TEMPFILE!E326</f>
        <v>0</v>
      </c>
      <c r="M32" s="24">
        <f>[1]TEMPFILE!E363</f>
        <v>0</v>
      </c>
      <c r="N32" s="24">
        <f>[1]TEMPFILE!E398</f>
        <v>0</v>
      </c>
      <c r="O32" s="24">
        <f>+[1]TEMPFILE!E434</f>
        <v>0</v>
      </c>
      <c r="P32" s="27">
        <v>0.20816326530612245</v>
      </c>
    </row>
    <row r="33" spans="1:16" x14ac:dyDescent="0.25">
      <c r="A33" s="28">
        <v>299</v>
      </c>
      <c r="B33" s="29"/>
      <c r="C33" s="30" t="s">
        <v>37</v>
      </c>
      <c r="D33" s="23">
        <v>0.5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f>[1]TEMPFILE!E327</f>
        <v>0</v>
      </c>
      <c r="M33" s="24">
        <f>[1]TEMPFILE!E364</f>
        <v>0</v>
      </c>
      <c r="N33" s="24">
        <f>[1]TEMPFILE!E399</f>
        <v>0</v>
      </c>
      <c r="O33" s="24">
        <f>+[1]TEMPFILE!E435</f>
        <v>0</v>
      </c>
      <c r="P33" s="27">
        <v>0.5</v>
      </c>
    </row>
    <row r="34" spans="1:16" x14ac:dyDescent="0.25">
      <c r="A34" s="8"/>
      <c r="B34" s="9"/>
      <c r="C34" s="10"/>
      <c r="D34" s="11"/>
      <c r="E34" s="12"/>
      <c r="F34" s="12"/>
      <c r="G34" s="12"/>
      <c r="H34" s="12"/>
      <c r="I34" s="12"/>
      <c r="J34" s="12"/>
      <c r="K34" s="13"/>
      <c r="L34" s="13"/>
      <c r="M34" s="12"/>
      <c r="N34" s="13"/>
      <c r="O34" s="12"/>
      <c r="P34" s="14"/>
    </row>
    <row r="35" spans="1:16" x14ac:dyDescent="0.25">
      <c r="A35" s="31" t="s">
        <v>38</v>
      </c>
      <c r="B35" s="21"/>
      <c r="C35" s="2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</row>
    <row r="36" spans="1:16" x14ac:dyDescent="0.25">
      <c r="A36" s="32" t="s">
        <v>39</v>
      </c>
      <c r="B36" s="22"/>
      <c r="C36" s="22"/>
      <c r="D36" s="17">
        <v>0.34649999999999997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33">
        <v>0.34649999999999997</v>
      </c>
    </row>
    <row r="37" spans="1:16" x14ac:dyDescent="0.25">
      <c r="A37" s="34" t="s">
        <v>41</v>
      </c>
    </row>
  </sheetData>
  <mergeCells count="1">
    <mergeCell ref="A7:C7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Confirming Order 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Xiaoning Kriener</dc:creator>
  <cp:lastModifiedBy>Xiaoning Kriener</cp:lastModifiedBy>
  <dcterms:created xsi:type="dcterms:W3CDTF">2024-01-31T18:42:18Z</dcterms:created>
  <dcterms:modified xsi:type="dcterms:W3CDTF">2024-02-01T21:56:18Z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2024-01-31T18:54:07Z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55c3a8f2-4f1b-4c6f-8e36-b658280c6cb7</vt:lpwstr>
  </property>
  <property fmtid="{D5CDD505-2E9C-101B-9397-08002B2CF9AE}" pid="8" name="MSIP_Label_ffa7a1fb-3f48-4fd9-bce0-6283cfafd648_ContentBits">
    <vt:lpwstr>0</vt:lpwstr>
  </property>
</Properties>
</file>